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SHS\Økonomi, Planlægning og Kommunikation\Kommunikation\Medier og kanaler\Nyhedsbreve og magasiner\I Praksis - Nyhedsbrev til praktiserende læger\Februar 2023\"/>
    </mc:Choice>
  </mc:AlternateContent>
  <bookViews>
    <workbookView xWindow="0" yWindow="0" windowWidth="28800" windowHeight="12300"/>
  </bookViews>
  <sheets>
    <sheet name="Ar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1" l="1"/>
  <c r="G30" i="1"/>
  <c r="F37" i="1"/>
  <c r="G37" i="1" s="1"/>
  <c r="F38" i="1"/>
  <c r="G38" i="1" s="1"/>
  <c r="F39" i="1"/>
  <c r="G39" i="1" s="1"/>
  <c r="F40" i="1"/>
  <c r="G40" i="1" s="1"/>
  <c r="F45" i="1"/>
  <c r="G45" i="1" s="1"/>
  <c r="F46" i="1"/>
  <c r="G46" i="1" s="1"/>
  <c r="F47" i="1"/>
  <c r="G47" i="1" s="1"/>
  <c r="F48" i="1"/>
  <c r="G48" i="1" s="1"/>
  <c r="F55" i="1"/>
  <c r="G55" i="1" s="1"/>
  <c r="F56" i="1"/>
  <c r="G56" i="1" s="1"/>
  <c r="F22" i="1"/>
  <c r="F24" i="1"/>
  <c r="G24" i="1" s="1"/>
  <c r="F25" i="1"/>
  <c r="G25" i="1" s="1"/>
  <c r="F30" i="1"/>
  <c r="F32" i="1"/>
  <c r="G32" i="1" s="1"/>
  <c r="F33" i="1"/>
  <c r="G33" i="1" s="1"/>
  <c r="E50" i="1"/>
  <c r="F50" i="1" s="1"/>
  <c r="G50" i="1" s="1"/>
  <c r="E51" i="1"/>
  <c r="F51" i="1" s="1"/>
  <c r="G51" i="1" s="1"/>
  <c r="E52" i="1"/>
  <c r="F52" i="1" s="1"/>
  <c r="G52" i="1" s="1"/>
  <c r="E53" i="1"/>
  <c r="F53" i="1" s="1"/>
  <c r="G53" i="1" s="1"/>
  <c r="E54" i="1"/>
  <c r="F54" i="1" s="1"/>
  <c r="G54" i="1" s="1"/>
  <c r="E55" i="1"/>
  <c r="E56" i="1"/>
  <c r="E57" i="1"/>
  <c r="F57" i="1" s="1"/>
  <c r="G57" i="1" s="1"/>
  <c r="E58" i="1"/>
  <c r="F58" i="1" s="1"/>
  <c r="G58" i="1" s="1"/>
  <c r="E59" i="1"/>
  <c r="F59" i="1" s="1"/>
  <c r="G59" i="1" s="1"/>
  <c r="E60" i="1"/>
  <c r="F60" i="1" s="1"/>
  <c r="G60" i="1" s="1"/>
  <c r="E61" i="1"/>
  <c r="F61" i="1" s="1"/>
  <c r="G61" i="1" s="1"/>
  <c r="E62" i="1"/>
  <c r="F62" i="1" s="1"/>
  <c r="G62" i="1" s="1"/>
  <c r="E63" i="1"/>
  <c r="F63" i="1" s="1"/>
  <c r="G63" i="1" s="1"/>
  <c r="E64" i="1"/>
  <c r="F64" i="1" s="1"/>
  <c r="G64" i="1" s="1"/>
  <c r="E65" i="1"/>
  <c r="F65" i="1" s="1"/>
  <c r="G65" i="1" s="1"/>
  <c r="E66" i="1"/>
  <c r="F66" i="1" s="1"/>
  <c r="G66" i="1" s="1"/>
  <c r="E67" i="1"/>
  <c r="F67" i="1" s="1"/>
  <c r="G67" i="1" s="1"/>
  <c r="E68" i="1"/>
  <c r="F68" i="1" s="1"/>
  <c r="G68" i="1" s="1"/>
  <c r="E69" i="1"/>
  <c r="F69" i="1" s="1"/>
  <c r="G69" i="1" s="1"/>
  <c r="E70" i="1"/>
  <c r="F70" i="1" s="1"/>
  <c r="G70" i="1" s="1"/>
  <c r="E71" i="1"/>
  <c r="F71" i="1" s="1"/>
  <c r="G71" i="1" s="1"/>
  <c r="E72" i="1"/>
  <c r="F72" i="1" s="1"/>
  <c r="G72" i="1" s="1"/>
  <c r="E73" i="1"/>
  <c r="F73" i="1" s="1"/>
  <c r="G73" i="1" s="1"/>
  <c r="E74" i="1"/>
  <c r="F74" i="1" s="1"/>
  <c r="G74" i="1" s="1"/>
  <c r="E75" i="1"/>
  <c r="F75" i="1" s="1"/>
  <c r="G75" i="1" s="1"/>
  <c r="E76" i="1"/>
  <c r="F76" i="1" s="1"/>
  <c r="G76" i="1" s="1"/>
  <c r="E77" i="1"/>
  <c r="F77" i="1" s="1"/>
  <c r="G77" i="1" s="1"/>
  <c r="E78" i="1"/>
  <c r="F78" i="1" s="1"/>
  <c r="G78" i="1" s="1"/>
  <c r="E79" i="1"/>
  <c r="F79" i="1" s="1"/>
  <c r="G79" i="1" s="1"/>
  <c r="E80" i="1"/>
  <c r="F80" i="1" s="1"/>
  <c r="G80" i="1" s="1"/>
  <c r="E81" i="1"/>
  <c r="F81" i="1" s="1"/>
  <c r="G81" i="1" s="1"/>
  <c r="E22" i="1"/>
  <c r="E23" i="1"/>
  <c r="F23" i="1" s="1"/>
  <c r="G23" i="1" s="1"/>
  <c r="E24" i="1"/>
  <c r="E25" i="1"/>
  <c r="E26" i="1"/>
  <c r="F26" i="1" s="1"/>
  <c r="G26" i="1" s="1"/>
  <c r="E27" i="1"/>
  <c r="F27" i="1" s="1"/>
  <c r="G27" i="1" s="1"/>
  <c r="E28" i="1"/>
  <c r="F28" i="1" s="1"/>
  <c r="G28" i="1" s="1"/>
  <c r="E29" i="1"/>
  <c r="F29" i="1" s="1"/>
  <c r="G29" i="1" s="1"/>
  <c r="E30" i="1"/>
  <c r="E31" i="1"/>
  <c r="F31" i="1" s="1"/>
  <c r="G31" i="1" s="1"/>
  <c r="E32" i="1"/>
  <c r="E33" i="1"/>
  <c r="E34" i="1"/>
  <c r="F34" i="1" s="1"/>
  <c r="G34" i="1" s="1"/>
  <c r="E35" i="1"/>
  <c r="F35" i="1" s="1"/>
  <c r="G35" i="1" s="1"/>
  <c r="E36" i="1"/>
  <c r="F36" i="1" s="1"/>
  <c r="G36" i="1" s="1"/>
  <c r="E37" i="1"/>
  <c r="E38" i="1"/>
  <c r="E39" i="1"/>
  <c r="E40" i="1"/>
  <c r="E41" i="1"/>
  <c r="F41" i="1" s="1"/>
  <c r="G41" i="1" s="1"/>
  <c r="E42" i="1"/>
  <c r="F42" i="1" s="1"/>
  <c r="G42" i="1" s="1"/>
  <c r="E43" i="1"/>
  <c r="F43" i="1" s="1"/>
  <c r="G43" i="1" s="1"/>
  <c r="E44" i="1"/>
  <c r="F44" i="1" s="1"/>
  <c r="G44" i="1" s="1"/>
  <c r="E45" i="1"/>
  <c r="E46" i="1"/>
  <c r="E47" i="1"/>
  <c r="E48" i="1"/>
  <c r="E49" i="1"/>
  <c r="F49" i="1" s="1"/>
  <c r="G49" i="1" s="1"/>
  <c r="E21" i="1"/>
  <c r="F21" i="1" s="1"/>
  <c r="G21" i="1" s="1"/>
  <c r="D58" i="1"/>
  <c r="D62" i="1"/>
  <c r="D65" i="1"/>
  <c r="D66" i="1"/>
  <c r="D72" i="1"/>
  <c r="D73" i="1"/>
  <c r="D78" i="1"/>
  <c r="D81" i="1"/>
  <c r="D44" i="1"/>
  <c r="D45" i="1"/>
  <c r="D52" i="1"/>
  <c r="D53" i="1"/>
  <c r="B78" i="1"/>
  <c r="C78" i="1" s="1"/>
  <c r="B79" i="1"/>
  <c r="C79" i="1"/>
  <c r="D79" i="1" s="1"/>
  <c r="B80" i="1"/>
  <c r="C80" i="1" s="1"/>
  <c r="D80" i="1" s="1"/>
  <c r="B81" i="1"/>
  <c r="C81" i="1"/>
  <c r="B72" i="1"/>
  <c r="C72" i="1"/>
  <c r="B73" i="1"/>
  <c r="C73" i="1"/>
  <c r="B74" i="1"/>
  <c r="C74" i="1"/>
  <c r="D74" i="1" s="1"/>
  <c r="B75" i="1"/>
  <c r="C75" i="1"/>
  <c r="D75" i="1" s="1"/>
  <c r="B76" i="1"/>
  <c r="C76" i="1"/>
  <c r="D76" i="1" s="1"/>
  <c r="B77" i="1"/>
  <c r="C77" i="1"/>
  <c r="D77" i="1" s="1"/>
  <c r="B71" i="1"/>
  <c r="C71" i="1"/>
  <c r="D71" i="1" s="1"/>
  <c r="B65" i="1"/>
  <c r="C65" i="1"/>
  <c r="B66" i="1"/>
  <c r="C66" i="1"/>
  <c r="B67" i="1"/>
  <c r="C67" i="1"/>
  <c r="D67" i="1" s="1"/>
  <c r="B68" i="1"/>
  <c r="C68" i="1"/>
  <c r="D68" i="1" s="1"/>
  <c r="B69" i="1"/>
  <c r="C69" i="1"/>
  <c r="D69" i="1" s="1"/>
  <c r="B70" i="1"/>
  <c r="C70" i="1"/>
  <c r="D70" i="1" s="1"/>
  <c r="B58" i="1"/>
  <c r="C58" i="1" s="1"/>
  <c r="B59" i="1"/>
  <c r="C59" i="1"/>
  <c r="D59" i="1" s="1"/>
  <c r="B60" i="1"/>
  <c r="C60" i="1" s="1"/>
  <c r="D60" i="1" s="1"/>
  <c r="B61" i="1"/>
  <c r="C61" i="1"/>
  <c r="D61" i="1" s="1"/>
  <c r="B62" i="1"/>
  <c r="C62" i="1" s="1"/>
  <c r="B63" i="1"/>
  <c r="C63" i="1" s="1"/>
  <c r="D63" i="1" s="1"/>
  <c r="B64" i="1"/>
  <c r="C64" i="1" s="1"/>
  <c r="D64" i="1" s="1"/>
  <c r="C39" i="1"/>
  <c r="D39" i="1" s="1"/>
  <c r="C44" i="1"/>
  <c r="C45" i="1"/>
  <c r="C46" i="1"/>
  <c r="D46" i="1" s="1"/>
  <c r="C47" i="1"/>
  <c r="D47" i="1" s="1"/>
  <c r="C52" i="1"/>
  <c r="C53" i="1"/>
  <c r="C54" i="1"/>
  <c r="D54" i="1" s="1"/>
  <c r="C55" i="1"/>
  <c r="D55" i="1" s="1"/>
  <c r="B39" i="1"/>
  <c r="B40" i="1"/>
  <c r="C40" i="1" s="1"/>
  <c r="D40" i="1" s="1"/>
  <c r="B41" i="1"/>
  <c r="C41" i="1" s="1"/>
  <c r="D41" i="1" s="1"/>
  <c r="B42" i="1"/>
  <c r="C42" i="1" s="1"/>
  <c r="D42" i="1" s="1"/>
  <c r="B43" i="1"/>
  <c r="C43" i="1" s="1"/>
  <c r="D43" i="1" s="1"/>
  <c r="B44" i="1"/>
  <c r="B45" i="1"/>
  <c r="B46" i="1"/>
  <c r="B47" i="1"/>
  <c r="B48" i="1"/>
  <c r="C48" i="1" s="1"/>
  <c r="D48" i="1" s="1"/>
  <c r="B49" i="1"/>
  <c r="C49" i="1" s="1"/>
  <c r="D49" i="1" s="1"/>
  <c r="B50" i="1"/>
  <c r="C50" i="1" s="1"/>
  <c r="D50" i="1" s="1"/>
  <c r="B51" i="1"/>
  <c r="C51" i="1" s="1"/>
  <c r="D51" i="1" s="1"/>
  <c r="B52" i="1"/>
  <c r="B53" i="1"/>
  <c r="B54" i="1"/>
  <c r="B55" i="1"/>
  <c r="B56" i="1"/>
  <c r="C56" i="1" s="1"/>
  <c r="D56" i="1" s="1"/>
  <c r="B57" i="1"/>
  <c r="C57" i="1" s="1"/>
  <c r="D57" i="1" s="1"/>
  <c r="B22" i="1"/>
  <c r="C22" i="1" s="1"/>
  <c r="D22" i="1" s="1"/>
  <c r="B23" i="1"/>
  <c r="C23" i="1" s="1"/>
  <c r="D23" i="1" s="1"/>
  <c r="B24" i="1"/>
  <c r="C24" i="1" s="1"/>
  <c r="D24" i="1" s="1"/>
  <c r="B25" i="1"/>
  <c r="C25" i="1" s="1"/>
  <c r="D25" i="1" s="1"/>
  <c r="B26" i="1"/>
  <c r="C26" i="1" s="1"/>
  <c r="D26" i="1" s="1"/>
  <c r="B27" i="1"/>
  <c r="C27" i="1" s="1"/>
  <c r="D27" i="1" s="1"/>
  <c r="B28" i="1"/>
  <c r="C28" i="1" s="1"/>
  <c r="D28" i="1" s="1"/>
  <c r="B29" i="1"/>
  <c r="C29" i="1" s="1"/>
  <c r="D29" i="1" s="1"/>
  <c r="B30" i="1"/>
  <c r="C30" i="1" s="1"/>
  <c r="D30" i="1" s="1"/>
  <c r="B31" i="1"/>
  <c r="C31" i="1" s="1"/>
  <c r="D31" i="1" s="1"/>
  <c r="B32" i="1"/>
  <c r="C32" i="1" s="1"/>
  <c r="D32" i="1" s="1"/>
  <c r="B33" i="1"/>
  <c r="C33" i="1" s="1"/>
  <c r="D33" i="1" s="1"/>
  <c r="B34" i="1"/>
  <c r="C34" i="1" s="1"/>
  <c r="D34" i="1" s="1"/>
  <c r="B35" i="1"/>
  <c r="C35" i="1" s="1"/>
  <c r="D35" i="1" s="1"/>
  <c r="B36" i="1"/>
  <c r="C36" i="1" s="1"/>
  <c r="D36" i="1" s="1"/>
  <c r="B37" i="1"/>
  <c r="C37" i="1" s="1"/>
  <c r="D37" i="1" s="1"/>
  <c r="B38" i="1"/>
  <c r="C38" i="1" s="1"/>
  <c r="D38" i="1" s="1"/>
  <c r="B21" i="1"/>
  <c r="C21" i="1" s="1"/>
  <c r="D21" i="1" s="1"/>
  <c r="D6" i="1"/>
  <c r="D12" i="1"/>
  <c r="D15" i="1"/>
  <c r="F16" i="1"/>
  <c r="G16" i="1" s="1"/>
  <c r="F17" i="1"/>
  <c r="G17" i="1" s="1"/>
  <c r="F5" i="1"/>
  <c r="G5" i="1" s="1"/>
  <c r="B17" i="1"/>
  <c r="C17" i="1" s="1"/>
  <c r="D17" i="1" s="1"/>
  <c r="E17" i="1"/>
  <c r="B14" i="1"/>
  <c r="C14" i="1" s="1"/>
  <c r="D14" i="1" s="1"/>
  <c r="E14" i="1"/>
  <c r="F14" i="1" s="1"/>
  <c r="G14" i="1" s="1"/>
  <c r="B15" i="1"/>
  <c r="C15" i="1"/>
  <c r="E15" i="1"/>
  <c r="F15" i="1" s="1"/>
  <c r="G15" i="1" s="1"/>
  <c r="B16" i="1"/>
  <c r="C16" i="1" s="1"/>
  <c r="D16" i="1" s="1"/>
  <c r="E16" i="1"/>
  <c r="E6" i="1"/>
  <c r="F6" i="1" s="1"/>
  <c r="G6" i="1" s="1"/>
  <c r="E7" i="1"/>
  <c r="F7" i="1" s="1"/>
  <c r="G7" i="1" s="1"/>
  <c r="E8" i="1"/>
  <c r="F8" i="1" s="1"/>
  <c r="G8" i="1" s="1"/>
  <c r="E9" i="1"/>
  <c r="F9" i="1" s="1"/>
  <c r="G9" i="1" s="1"/>
  <c r="E10" i="1"/>
  <c r="F10" i="1" s="1"/>
  <c r="G10" i="1" s="1"/>
  <c r="E11" i="1"/>
  <c r="F11" i="1" s="1"/>
  <c r="G11" i="1" s="1"/>
  <c r="E12" i="1"/>
  <c r="F12" i="1" s="1"/>
  <c r="G12" i="1" s="1"/>
  <c r="E13" i="1"/>
  <c r="F13" i="1" s="1"/>
  <c r="G13" i="1" s="1"/>
  <c r="E5" i="1"/>
  <c r="C6" i="1"/>
  <c r="C10" i="1"/>
  <c r="D10" i="1" s="1"/>
  <c r="C12" i="1"/>
  <c r="C5" i="1"/>
  <c r="D5" i="1" s="1"/>
  <c r="B6" i="1"/>
  <c r="B7" i="1"/>
  <c r="C7" i="1" s="1"/>
  <c r="D7" i="1" s="1"/>
  <c r="B8" i="1"/>
  <c r="C8" i="1" s="1"/>
  <c r="D8" i="1" s="1"/>
  <c r="B9" i="1"/>
  <c r="C9" i="1" s="1"/>
  <c r="D9" i="1" s="1"/>
  <c r="B10" i="1"/>
  <c r="B11" i="1"/>
  <c r="C11" i="1" s="1"/>
  <c r="D11" i="1" s="1"/>
  <c r="B12" i="1"/>
  <c r="B13" i="1"/>
  <c r="C13" i="1" s="1"/>
  <c r="D13" i="1" s="1"/>
  <c r="B5" i="1"/>
</calcChain>
</file>

<file path=xl/sharedStrings.xml><?xml version="1.0" encoding="utf-8"?>
<sst xmlns="http://schemas.openxmlformats.org/spreadsheetml/2006/main" count="17" uniqueCount="9">
  <si>
    <t>Movicol udregner</t>
  </si>
  <si>
    <t>Udtømning 1,5g/kg</t>
  </si>
  <si>
    <t>Antal breve Junior (6,563g/brev)</t>
  </si>
  <si>
    <t>Blandet i ml klar væske</t>
  </si>
  <si>
    <t>JUNIOR</t>
  </si>
  <si>
    <t>VOKSEN</t>
  </si>
  <si>
    <t>Vedligehold 1g/kg</t>
  </si>
  <si>
    <t>Antal breve Voksen (13,8g/brev)</t>
  </si>
  <si>
    <t>Vægt (kg)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</si>
</sst>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164" fontId="0" fillId="0" borderId="0" xfId="0" applyNumberFormat="1"/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1" xfId="0" applyFont="1" applyBorder="1"/>
    <xf numFmtId="0" fontId="0" fillId="0" borderId="1" xfId="0" applyBorder="1"/>
    <xf numFmtId="164" fontId="0" fillId="0" borderId="1" xfId="0" applyNumberFormat="1" applyBorder="1"/>
    <xf numFmtId="1" fontId="0" fillId="0" borderId="1" xfId="0" applyNumberFormat="1" applyBorder="1"/>
    <xf numFmtId="0" fontId="0" fillId="0" borderId="0" xfId="0" applyBorder="1"/>
    <xf numFmtId="164" fontId="0" fillId="0" borderId="0" xfId="0" applyNumberFormat="1" applyBorder="1"/>
    <xf numFmtId="1" fontId="0" fillId="0" borderId="0" xfId="0" applyNumberFormat="1" applyBorder="1"/>
    <xf numFmtId="0" fontId="1" fillId="0" borderId="2" xfId="0" applyFont="1" applyBorder="1"/>
    <xf numFmtId="0" fontId="1" fillId="0" borderId="3" xfId="0" applyFont="1" applyBorder="1"/>
    <xf numFmtId="0" fontId="0" fillId="0" borderId="3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1"/>
  <sheetViews>
    <sheetView tabSelected="1" workbookViewId="0">
      <selection activeCell="P13" sqref="P13"/>
    </sheetView>
  </sheetViews>
  <sheetFormatPr defaultRowHeight="15" x14ac:dyDescent="0.25"/>
  <cols>
    <col min="1" max="1" width="18.140625" customWidth="1"/>
    <col min="2" max="2" width="18.28515625" customWidth="1"/>
    <col min="3" max="3" width="30.5703125" customWidth="1"/>
    <col min="4" max="4" width="27.28515625" customWidth="1"/>
    <col min="5" max="5" width="18.42578125" customWidth="1"/>
    <col min="6" max="6" width="29.7109375" customWidth="1"/>
    <col min="7" max="7" width="23" customWidth="1"/>
  </cols>
  <sheetData>
    <row r="1" spans="1:7" ht="18.75" x14ac:dyDescent="0.3">
      <c r="A1" s="3" t="s">
        <v>0</v>
      </c>
      <c r="B1" s="3"/>
      <c r="C1" s="3"/>
      <c r="D1" s="3"/>
      <c r="E1" s="3"/>
      <c r="F1" s="3"/>
      <c r="G1" s="3"/>
    </row>
    <row r="3" spans="1:7" x14ac:dyDescent="0.25">
      <c r="A3" s="12" t="s">
        <v>4</v>
      </c>
      <c r="B3" s="13"/>
      <c r="C3" s="13"/>
      <c r="D3" s="13"/>
      <c r="E3" s="13"/>
      <c r="F3" s="13"/>
      <c r="G3" s="13"/>
    </row>
    <row r="4" spans="1:7" x14ac:dyDescent="0.25">
      <c r="A4" s="11" t="s">
        <v>8</v>
      </c>
      <c r="B4" s="11" t="s">
        <v>1</v>
      </c>
      <c r="C4" s="11" t="s">
        <v>2</v>
      </c>
      <c r="D4" s="11" t="s">
        <v>3</v>
      </c>
      <c r="E4" s="11" t="s">
        <v>6</v>
      </c>
      <c r="F4" s="11" t="s">
        <v>2</v>
      </c>
      <c r="G4" s="11" t="s">
        <v>3</v>
      </c>
    </row>
    <row r="5" spans="1:7" x14ac:dyDescent="0.25">
      <c r="A5" s="5">
        <v>1</v>
      </c>
      <c r="B5" s="5">
        <f>A5*1.5</f>
        <v>1.5</v>
      </c>
      <c r="C5" s="6">
        <f>B5/6.563</f>
        <v>0.22855401493219565</v>
      </c>
      <c r="D5" s="7">
        <f>C5*63</f>
        <v>14.398902940728327</v>
      </c>
      <c r="E5" s="5">
        <f>A5</f>
        <v>1</v>
      </c>
      <c r="F5" s="6">
        <f>E5/6.563</f>
        <v>0.15236934328813043</v>
      </c>
      <c r="G5" s="7">
        <f>F5*63</f>
        <v>9.5992686271522167</v>
      </c>
    </row>
    <row r="6" spans="1:7" x14ac:dyDescent="0.25">
      <c r="A6" s="5">
        <v>2</v>
      </c>
      <c r="B6" s="5">
        <f t="shared" ref="B6:B16" si="0">A6*1.5</f>
        <v>3</v>
      </c>
      <c r="C6" s="6">
        <f t="shared" ref="C6:C16" si="1">B6/6.563</f>
        <v>0.45710802986439131</v>
      </c>
      <c r="D6" s="7">
        <f t="shared" ref="D6:D17" si="2">C6*63</f>
        <v>28.797805881456654</v>
      </c>
      <c r="E6" s="5">
        <f t="shared" ref="E6:E13" si="3">A6</f>
        <v>2</v>
      </c>
      <c r="F6" s="6">
        <f t="shared" ref="F6:F17" si="4">E6/6.563</f>
        <v>0.30473868657626085</v>
      </c>
      <c r="G6" s="7">
        <f t="shared" ref="G6:G17" si="5">F6*63</f>
        <v>19.198537254304433</v>
      </c>
    </row>
    <row r="7" spans="1:7" x14ac:dyDescent="0.25">
      <c r="A7" s="5">
        <v>3</v>
      </c>
      <c r="B7" s="5">
        <f t="shared" si="0"/>
        <v>4.5</v>
      </c>
      <c r="C7" s="6">
        <f t="shared" si="1"/>
        <v>0.68566204479658699</v>
      </c>
      <c r="D7" s="7">
        <f t="shared" si="2"/>
        <v>43.196708822184981</v>
      </c>
      <c r="E7" s="5">
        <f t="shared" si="3"/>
        <v>3</v>
      </c>
      <c r="F7" s="6">
        <f t="shared" si="4"/>
        <v>0.45710802986439131</v>
      </c>
      <c r="G7" s="7">
        <f t="shared" si="5"/>
        <v>28.797805881456654</v>
      </c>
    </row>
    <row r="8" spans="1:7" x14ac:dyDescent="0.25">
      <c r="A8" s="5">
        <v>4</v>
      </c>
      <c r="B8" s="5">
        <f t="shared" si="0"/>
        <v>6</v>
      </c>
      <c r="C8" s="6">
        <f t="shared" si="1"/>
        <v>0.91421605972878262</v>
      </c>
      <c r="D8" s="7">
        <f t="shared" si="2"/>
        <v>57.595611762913308</v>
      </c>
      <c r="E8" s="5">
        <f t="shared" si="3"/>
        <v>4</v>
      </c>
      <c r="F8" s="6">
        <f t="shared" si="4"/>
        <v>0.60947737315252171</v>
      </c>
      <c r="G8" s="7">
        <f t="shared" si="5"/>
        <v>38.397074508608867</v>
      </c>
    </row>
    <row r="9" spans="1:7" x14ac:dyDescent="0.25">
      <c r="A9" s="5">
        <v>5</v>
      </c>
      <c r="B9" s="5">
        <f t="shared" si="0"/>
        <v>7.5</v>
      </c>
      <c r="C9" s="6">
        <f t="shared" si="1"/>
        <v>1.1427700746609784</v>
      </c>
      <c r="D9" s="7">
        <f t="shared" si="2"/>
        <v>71.994514703641642</v>
      </c>
      <c r="E9" s="5">
        <f t="shared" si="3"/>
        <v>5</v>
      </c>
      <c r="F9" s="6">
        <f t="shared" si="4"/>
        <v>0.76184671644065216</v>
      </c>
      <c r="G9" s="7">
        <f t="shared" si="5"/>
        <v>47.996343135761087</v>
      </c>
    </row>
    <row r="10" spans="1:7" x14ac:dyDescent="0.25">
      <c r="A10" s="5">
        <v>6</v>
      </c>
      <c r="B10" s="5">
        <f t="shared" si="0"/>
        <v>9</v>
      </c>
      <c r="C10" s="6">
        <f t="shared" si="1"/>
        <v>1.371324089593174</v>
      </c>
      <c r="D10" s="7">
        <f t="shared" si="2"/>
        <v>86.393417644369961</v>
      </c>
      <c r="E10" s="5">
        <f t="shared" si="3"/>
        <v>6</v>
      </c>
      <c r="F10" s="6">
        <f t="shared" si="4"/>
        <v>0.91421605972878262</v>
      </c>
      <c r="G10" s="7">
        <f t="shared" si="5"/>
        <v>57.595611762913308</v>
      </c>
    </row>
    <row r="11" spans="1:7" x14ac:dyDescent="0.25">
      <c r="A11" s="5">
        <v>7</v>
      </c>
      <c r="B11" s="5">
        <f t="shared" si="0"/>
        <v>10.5</v>
      </c>
      <c r="C11" s="6">
        <f t="shared" si="1"/>
        <v>1.5998781045253696</v>
      </c>
      <c r="D11" s="7">
        <f t="shared" si="2"/>
        <v>100.79232058509828</v>
      </c>
      <c r="E11" s="5">
        <f t="shared" si="3"/>
        <v>7</v>
      </c>
      <c r="F11" s="6">
        <f t="shared" si="4"/>
        <v>1.0665854030169131</v>
      </c>
      <c r="G11" s="7">
        <f t="shared" si="5"/>
        <v>67.194880390065521</v>
      </c>
    </row>
    <row r="12" spans="1:7" x14ac:dyDescent="0.25">
      <c r="A12" s="5">
        <v>8</v>
      </c>
      <c r="B12" s="5">
        <f t="shared" si="0"/>
        <v>12</v>
      </c>
      <c r="C12" s="6">
        <f t="shared" si="1"/>
        <v>1.8284321194575652</v>
      </c>
      <c r="D12" s="7">
        <f t="shared" si="2"/>
        <v>115.19122352582662</v>
      </c>
      <c r="E12" s="5">
        <f t="shared" si="3"/>
        <v>8</v>
      </c>
      <c r="F12" s="6">
        <f t="shared" si="4"/>
        <v>1.2189547463050434</v>
      </c>
      <c r="G12" s="7">
        <f t="shared" si="5"/>
        <v>76.794149017217734</v>
      </c>
    </row>
    <row r="13" spans="1:7" x14ac:dyDescent="0.25">
      <c r="A13" s="5">
        <v>9</v>
      </c>
      <c r="B13" s="5">
        <f t="shared" si="0"/>
        <v>13.5</v>
      </c>
      <c r="C13" s="6">
        <f t="shared" si="1"/>
        <v>2.0569861343897609</v>
      </c>
      <c r="D13" s="7">
        <f t="shared" si="2"/>
        <v>129.59012646655492</v>
      </c>
      <c r="E13" s="5">
        <f t="shared" si="3"/>
        <v>9</v>
      </c>
      <c r="F13" s="6">
        <f t="shared" si="4"/>
        <v>1.371324089593174</v>
      </c>
      <c r="G13" s="7">
        <f t="shared" si="5"/>
        <v>86.393417644369961</v>
      </c>
    </row>
    <row r="14" spans="1:7" x14ac:dyDescent="0.25">
      <c r="A14" s="5">
        <v>10</v>
      </c>
      <c r="B14" s="5">
        <f>A14*1.5</f>
        <v>15</v>
      </c>
      <c r="C14" s="6">
        <f>B14/6.563</f>
        <v>2.2855401493219567</v>
      </c>
      <c r="D14" s="7">
        <f t="shared" si="2"/>
        <v>143.98902940728328</v>
      </c>
      <c r="E14" s="5">
        <f>A14</f>
        <v>10</v>
      </c>
      <c r="F14" s="6">
        <f t="shared" si="4"/>
        <v>1.5236934328813043</v>
      </c>
      <c r="G14" s="7">
        <f t="shared" si="5"/>
        <v>95.992686271522174</v>
      </c>
    </row>
    <row r="15" spans="1:7" x14ac:dyDescent="0.25">
      <c r="A15" s="5">
        <v>11</v>
      </c>
      <c r="B15" s="5">
        <f t="shared" si="0"/>
        <v>16.5</v>
      </c>
      <c r="C15" s="6">
        <f t="shared" si="1"/>
        <v>2.5140941642541521</v>
      </c>
      <c r="D15" s="7">
        <f t="shared" si="2"/>
        <v>158.38793234801159</v>
      </c>
      <c r="E15" s="5">
        <f t="shared" ref="E15:E16" si="6">A15</f>
        <v>11</v>
      </c>
      <c r="F15" s="6">
        <f t="shared" si="4"/>
        <v>1.6760627761694349</v>
      </c>
      <c r="G15" s="7">
        <f t="shared" si="5"/>
        <v>105.5919548986744</v>
      </c>
    </row>
    <row r="16" spans="1:7" x14ac:dyDescent="0.25">
      <c r="A16" s="5">
        <v>12</v>
      </c>
      <c r="B16" s="5">
        <f t="shared" si="0"/>
        <v>18</v>
      </c>
      <c r="C16" s="6">
        <f t="shared" si="1"/>
        <v>2.742648179186348</v>
      </c>
      <c r="D16" s="7">
        <f t="shared" si="2"/>
        <v>172.78683528873992</v>
      </c>
      <c r="E16" s="5">
        <f t="shared" si="6"/>
        <v>12</v>
      </c>
      <c r="F16" s="6">
        <f t="shared" si="4"/>
        <v>1.8284321194575652</v>
      </c>
      <c r="G16" s="7">
        <f t="shared" si="5"/>
        <v>115.19122352582662</v>
      </c>
    </row>
    <row r="17" spans="1:7" x14ac:dyDescent="0.25">
      <c r="A17" s="5">
        <v>13</v>
      </c>
      <c r="B17" s="5">
        <f>A17*1.5</f>
        <v>19.5</v>
      </c>
      <c r="C17" s="6">
        <f>B17/6.563</f>
        <v>2.9712021941185434</v>
      </c>
      <c r="D17" s="7">
        <f t="shared" si="2"/>
        <v>187.18573822946823</v>
      </c>
      <c r="E17" s="5">
        <f>A17</f>
        <v>13</v>
      </c>
      <c r="F17" s="6">
        <f t="shared" si="4"/>
        <v>1.9808014627456956</v>
      </c>
      <c r="G17" s="7">
        <f t="shared" si="5"/>
        <v>124.79049215297883</v>
      </c>
    </row>
    <row r="18" spans="1:7" x14ac:dyDescent="0.25">
      <c r="A18" s="8"/>
      <c r="B18" s="8"/>
      <c r="C18" s="9"/>
      <c r="D18" s="10"/>
      <c r="E18" s="8"/>
      <c r="F18" s="9"/>
      <c r="G18" s="10"/>
    </row>
    <row r="19" spans="1:7" x14ac:dyDescent="0.25">
      <c r="A19" s="2" t="s">
        <v>5</v>
      </c>
      <c r="C19" s="1"/>
      <c r="D19" s="1"/>
    </row>
    <row r="20" spans="1:7" x14ac:dyDescent="0.25">
      <c r="A20" s="4" t="s">
        <v>8</v>
      </c>
      <c r="B20" s="4" t="s">
        <v>1</v>
      </c>
      <c r="C20" s="4" t="s">
        <v>7</v>
      </c>
      <c r="D20" s="4" t="s">
        <v>3</v>
      </c>
      <c r="E20" s="4" t="s">
        <v>6</v>
      </c>
      <c r="F20" s="4" t="s">
        <v>7</v>
      </c>
      <c r="G20" s="4" t="s">
        <v>3</v>
      </c>
    </row>
    <row r="21" spans="1:7" x14ac:dyDescent="0.25">
      <c r="A21" s="5">
        <v>14</v>
      </c>
      <c r="B21" s="5">
        <f>A21*1.5</f>
        <v>21</v>
      </c>
      <c r="C21" s="6">
        <f>B21/13.8</f>
        <v>1.5217391304347825</v>
      </c>
      <c r="D21" s="7">
        <f>C21*125</f>
        <v>190.21739130434781</v>
      </c>
      <c r="E21" s="5">
        <f>A21</f>
        <v>14</v>
      </c>
      <c r="F21" s="6">
        <f>E21/13.8</f>
        <v>1.0144927536231882</v>
      </c>
      <c r="G21" s="7">
        <f>F21*125</f>
        <v>126.81159420289853</v>
      </c>
    </row>
    <row r="22" spans="1:7" x14ac:dyDescent="0.25">
      <c r="A22" s="5">
        <v>15</v>
      </c>
      <c r="B22" s="5">
        <f t="shared" ref="B22:B81" si="7">A22*1.5</f>
        <v>22.5</v>
      </c>
      <c r="C22" s="6">
        <f t="shared" ref="C22:C81" si="8">B22/13.8</f>
        <v>1.6304347826086956</v>
      </c>
      <c r="D22" s="7">
        <f t="shared" ref="D22:D81" si="9">C22*125</f>
        <v>203.80434782608694</v>
      </c>
      <c r="E22" s="5">
        <f t="shared" ref="E22:E81" si="10">A22</f>
        <v>15</v>
      </c>
      <c r="F22" s="6">
        <f t="shared" ref="F22:F81" si="11">E22/13.8</f>
        <v>1.0869565217391304</v>
      </c>
      <c r="G22" s="7">
        <f t="shared" ref="G22:G81" si="12">F22*125</f>
        <v>135.86956521739128</v>
      </c>
    </row>
    <row r="23" spans="1:7" x14ac:dyDescent="0.25">
      <c r="A23" s="5">
        <v>16</v>
      </c>
      <c r="B23" s="5">
        <f t="shared" si="7"/>
        <v>24</v>
      </c>
      <c r="C23" s="6">
        <f t="shared" si="8"/>
        <v>1.7391304347826086</v>
      </c>
      <c r="D23" s="7">
        <f t="shared" si="9"/>
        <v>217.39130434782609</v>
      </c>
      <c r="E23" s="5">
        <f t="shared" si="10"/>
        <v>16</v>
      </c>
      <c r="F23" s="6">
        <f t="shared" si="11"/>
        <v>1.1594202898550725</v>
      </c>
      <c r="G23" s="7">
        <f t="shared" si="12"/>
        <v>144.92753623188406</v>
      </c>
    </row>
    <row r="24" spans="1:7" x14ac:dyDescent="0.25">
      <c r="A24" s="5">
        <v>17</v>
      </c>
      <c r="B24" s="5">
        <f t="shared" si="7"/>
        <v>25.5</v>
      </c>
      <c r="C24" s="6">
        <f t="shared" si="8"/>
        <v>1.8478260869565217</v>
      </c>
      <c r="D24" s="7">
        <f t="shared" si="9"/>
        <v>230.97826086956522</v>
      </c>
      <c r="E24" s="5">
        <f t="shared" si="10"/>
        <v>17</v>
      </c>
      <c r="F24" s="6">
        <f t="shared" si="11"/>
        <v>1.2318840579710144</v>
      </c>
      <c r="G24" s="7">
        <f t="shared" si="12"/>
        <v>153.98550724637681</v>
      </c>
    </row>
    <row r="25" spans="1:7" x14ac:dyDescent="0.25">
      <c r="A25" s="5">
        <v>18</v>
      </c>
      <c r="B25" s="5">
        <f t="shared" si="7"/>
        <v>27</v>
      </c>
      <c r="C25" s="6">
        <f t="shared" si="8"/>
        <v>1.9565217391304346</v>
      </c>
      <c r="D25" s="7">
        <f t="shared" si="9"/>
        <v>244.56521739130432</v>
      </c>
      <c r="E25" s="5">
        <f t="shared" si="10"/>
        <v>18</v>
      </c>
      <c r="F25" s="6">
        <f t="shared" si="11"/>
        <v>1.3043478260869565</v>
      </c>
      <c r="G25" s="7">
        <f t="shared" si="12"/>
        <v>163.04347826086956</v>
      </c>
    </row>
    <row r="26" spans="1:7" x14ac:dyDescent="0.25">
      <c r="A26" s="5">
        <v>19</v>
      </c>
      <c r="B26" s="5">
        <f t="shared" si="7"/>
        <v>28.5</v>
      </c>
      <c r="C26" s="6">
        <f t="shared" si="8"/>
        <v>2.0652173913043477</v>
      </c>
      <c r="D26" s="7">
        <f t="shared" si="9"/>
        <v>258.15217391304344</v>
      </c>
      <c r="E26" s="5">
        <f t="shared" si="10"/>
        <v>19</v>
      </c>
      <c r="F26" s="6">
        <f t="shared" si="11"/>
        <v>1.3768115942028984</v>
      </c>
      <c r="G26" s="7">
        <f t="shared" si="12"/>
        <v>172.10144927536231</v>
      </c>
    </row>
    <row r="27" spans="1:7" x14ac:dyDescent="0.25">
      <c r="A27" s="5">
        <v>20</v>
      </c>
      <c r="B27" s="5">
        <f t="shared" si="7"/>
        <v>30</v>
      </c>
      <c r="C27" s="6">
        <f t="shared" si="8"/>
        <v>2.1739130434782608</v>
      </c>
      <c r="D27" s="7">
        <f t="shared" si="9"/>
        <v>271.73913043478257</v>
      </c>
      <c r="E27" s="5">
        <f t="shared" si="10"/>
        <v>20</v>
      </c>
      <c r="F27" s="6">
        <f t="shared" si="11"/>
        <v>1.4492753623188406</v>
      </c>
      <c r="G27" s="7">
        <f t="shared" si="12"/>
        <v>181.15942028985506</v>
      </c>
    </row>
    <row r="28" spans="1:7" x14ac:dyDescent="0.25">
      <c r="A28" s="5">
        <v>21</v>
      </c>
      <c r="B28" s="5">
        <f t="shared" si="7"/>
        <v>31.5</v>
      </c>
      <c r="C28" s="6">
        <f t="shared" si="8"/>
        <v>2.2826086956521738</v>
      </c>
      <c r="D28" s="7">
        <f t="shared" si="9"/>
        <v>285.32608695652175</v>
      </c>
      <c r="E28" s="5">
        <f t="shared" si="10"/>
        <v>21</v>
      </c>
      <c r="F28" s="6">
        <f t="shared" si="11"/>
        <v>1.5217391304347825</v>
      </c>
      <c r="G28" s="7">
        <f t="shared" si="12"/>
        <v>190.21739130434781</v>
      </c>
    </row>
    <row r="29" spans="1:7" x14ac:dyDescent="0.25">
      <c r="A29" s="5">
        <v>22</v>
      </c>
      <c r="B29" s="5">
        <f t="shared" si="7"/>
        <v>33</v>
      </c>
      <c r="C29" s="6">
        <f t="shared" si="8"/>
        <v>2.3913043478260869</v>
      </c>
      <c r="D29" s="7">
        <f t="shared" si="9"/>
        <v>298.91304347826087</v>
      </c>
      <c r="E29" s="5">
        <f t="shared" si="10"/>
        <v>22</v>
      </c>
      <c r="F29" s="6">
        <f t="shared" si="11"/>
        <v>1.5942028985507246</v>
      </c>
      <c r="G29" s="7">
        <f t="shared" si="12"/>
        <v>199.27536231884056</v>
      </c>
    </row>
    <row r="30" spans="1:7" x14ac:dyDescent="0.25">
      <c r="A30" s="5">
        <v>23</v>
      </c>
      <c r="B30" s="5">
        <f t="shared" si="7"/>
        <v>34.5</v>
      </c>
      <c r="C30" s="6">
        <f t="shared" si="8"/>
        <v>2.5</v>
      </c>
      <c r="D30" s="7">
        <f t="shared" si="9"/>
        <v>312.5</v>
      </c>
      <c r="E30" s="5">
        <f t="shared" si="10"/>
        <v>23</v>
      </c>
      <c r="F30" s="6">
        <f t="shared" si="11"/>
        <v>1.6666666666666665</v>
      </c>
      <c r="G30" s="7">
        <f t="shared" si="12"/>
        <v>208.33333333333331</v>
      </c>
    </row>
    <row r="31" spans="1:7" x14ac:dyDescent="0.25">
      <c r="A31" s="5">
        <v>24</v>
      </c>
      <c r="B31" s="5">
        <f t="shared" si="7"/>
        <v>36</v>
      </c>
      <c r="C31" s="6">
        <f t="shared" si="8"/>
        <v>2.6086956521739131</v>
      </c>
      <c r="D31" s="7">
        <f t="shared" si="9"/>
        <v>326.08695652173913</v>
      </c>
      <c r="E31" s="5">
        <f t="shared" si="10"/>
        <v>24</v>
      </c>
      <c r="F31" s="6">
        <f t="shared" si="11"/>
        <v>1.7391304347826086</v>
      </c>
      <c r="G31" s="7">
        <f t="shared" si="12"/>
        <v>217.39130434782609</v>
      </c>
    </row>
    <row r="32" spans="1:7" x14ac:dyDescent="0.25">
      <c r="A32" s="5">
        <v>25</v>
      </c>
      <c r="B32" s="5">
        <f t="shared" si="7"/>
        <v>37.5</v>
      </c>
      <c r="C32" s="6">
        <f t="shared" si="8"/>
        <v>2.7173913043478262</v>
      </c>
      <c r="D32" s="7">
        <f t="shared" si="9"/>
        <v>339.67391304347825</v>
      </c>
      <c r="E32" s="5">
        <f t="shared" si="10"/>
        <v>25</v>
      </c>
      <c r="F32" s="6">
        <f t="shared" si="11"/>
        <v>1.8115942028985506</v>
      </c>
      <c r="G32" s="7">
        <f t="shared" si="12"/>
        <v>226.44927536231882</v>
      </c>
    </row>
    <row r="33" spans="1:7" x14ac:dyDescent="0.25">
      <c r="A33" s="5">
        <v>26</v>
      </c>
      <c r="B33" s="5">
        <f t="shared" si="7"/>
        <v>39</v>
      </c>
      <c r="C33" s="6">
        <f t="shared" si="8"/>
        <v>2.8260869565217388</v>
      </c>
      <c r="D33" s="7">
        <f t="shared" si="9"/>
        <v>353.26086956521738</v>
      </c>
      <c r="E33" s="5">
        <f t="shared" si="10"/>
        <v>26</v>
      </c>
      <c r="F33" s="6">
        <f t="shared" si="11"/>
        <v>1.8840579710144927</v>
      </c>
      <c r="G33" s="7">
        <f t="shared" si="12"/>
        <v>235.50724637681159</v>
      </c>
    </row>
    <row r="34" spans="1:7" x14ac:dyDescent="0.25">
      <c r="A34" s="5">
        <v>27</v>
      </c>
      <c r="B34" s="5">
        <f t="shared" si="7"/>
        <v>40.5</v>
      </c>
      <c r="C34" s="6">
        <f t="shared" si="8"/>
        <v>2.9347826086956519</v>
      </c>
      <c r="D34" s="7">
        <f t="shared" si="9"/>
        <v>366.8478260869565</v>
      </c>
      <c r="E34" s="5">
        <f t="shared" si="10"/>
        <v>27</v>
      </c>
      <c r="F34" s="6">
        <f t="shared" si="11"/>
        <v>1.9565217391304346</v>
      </c>
      <c r="G34" s="7">
        <f t="shared" si="12"/>
        <v>244.56521739130432</v>
      </c>
    </row>
    <row r="35" spans="1:7" x14ac:dyDescent="0.25">
      <c r="A35" s="5">
        <v>28</v>
      </c>
      <c r="B35" s="5">
        <f t="shared" si="7"/>
        <v>42</v>
      </c>
      <c r="C35" s="6">
        <f t="shared" si="8"/>
        <v>3.043478260869565</v>
      </c>
      <c r="D35" s="7">
        <f t="shared" si="9"/>
        <v>380.43478260869563</v>
      </c>
      <c r="E35" s="5">
        <f t="shared" si="10"/>
        <v>28</v>
      </c>
      <c r="F35" s="6">
        <f t="shared" si="11"/>
        <v>2.0289855072463765</v>
      </c>
      <c r="G35" s="7">
        <f t="shared" si="12"/>
        <v>253.62318840579707</v>
      </c>
    </row>
    <row r="36" spans="1:7" x14ac:dyDescent="0.25">
      <c r="A36" s="5">
        <v>29</v>
      </c>
      <c r="B36" s="5">
        <f t="shared" si="7"/>
        <v>43.5</v>
      </c>
      <c r="C36" s="6">
        <f t="shared" si="8"/>
        <v>3.152173913043478</v>
      </c>
      <c r="D36" s="7">
        <f t="shared" si="9"/>
        <v>394.02173913043475</v>
      </c>
      <c r="E36" s="5">
        <f t="shared" si="10"/>
        <v>29</v>
      </c>
      <c r="F36" s="6">
        <f t="shared" si="11"/>
        <v>2.1014492753623188</v>
      </c>
      <c r="G36" s="7">
        <f t="shared" si="12"/>
        <v>262.68115942028987</v>
      </c>
    </row>
    <row r="37" spans="1:7" x14ac:dyDescent="0.25">
      <c r="A37" s="5">
        <v>30</v>
      </c>
      <c r="B37" s="5">
        <f t="shared" si="7"/>
        <v>45</v>
      </c>
      <c r="C37" s="6">
        <f t="shared" si="8"/>
        <v>3.2608695652173911</v>
      </c>
      <c r="D37" s="7">
        <f t="shared" si="9"/>
        <v>407.60869565217388</v>
      </c>
      <c r="E37" s="5">
        <f t="shared" si="10"/>
        <v>30</v>
      </c>
      <c r="F37" s="6">
        <f t="shared" si="11"/>
        <v>2.1739130434782608</v>
      </c>
      <c r="G37" s="7">
        <f t="shared" si="12"/>
        <v>271.73913043478257</v>
      </c>
    </row>
    <row r="38" spans="1:7" x14ac:dyDescent="0.25">
      <c r="A38" s="5">
        <v>31</v>
      </c>
      <c r="B38" s="5">
        <f t="shared" si="7"/>
        <v>46.5</v>
      </c>
      <c r="C38" s="6">
        <f t="shared" si="8"/>
        <v>3.3695652173913042</v>
      </c>
      <c r="D38" s="7">
        <f t="shared" si="9"/>
        <v>421.195652173913</v>
      </c>
      <c r="E38" s="5">
        <f t="shared" si="10"/>
        <v>31</v>
      </c>
      <c r="F38" s="6">
        <f t="shared" si="11"/>
        <v>2.2463768115942027</v>
      </c>
      <c r="G38" s="7">
        <f t="shared" si="12"/>
        <v>280.79710144927532</v>
      </c>
    </row>
    <row r="39" spans="1:7" x14ac:dyDescent="0.25">
      <c r="A39" s="5">
        <v>32</v>
      </c>
      <c r="B39" s="5">
        <f t="shared" si="7"/>
        <v>48</v>
      </c>
      <c r="C39" s="6">
        <f t="shared" si="8"/>
        <v>3.4782608695652173</v>
      </c>
      <c r="D39" s="7">
        <f t="shared" si="9"/>
        <v>434.78260869565219</v>
      </c>
      <c r="E39" s="5">
        <f t="shared" si="10"/>
        <v>32</v>
      </c>
      <c r="F39" s="6">
        <f t="shared" si="11"/>
        <v>2.318840579710145</v>
      </c>
      <c r="G39" s="7">
        <f t="shared" si="12"/>
        <v>289.85507246376812</v>
      </c>
    </row>
    <row r="40" spans="1:7" x14ac:dyDescent="0.25">
      <c r="A40" s="5">
        <v>33</v>
      </c>
      <c r="B40" s="5">
        <f t="shared" si="7"/>
        <v>49.5</v>
      </c>
      <c r="C40" s="6">
        <f t="shared" si="8"/>
        <v>3.5869565217391304</v>
      </c>
      <c r="D40" s="7">
        <f t="shared" si="9"/>
        <v>448.36956521739131</v>
      </c>
      <c r="E40" s="5">
        <f t="shared" si="10"/>
        <v>33</v>
      </c>
      <c r="F40" s="6">
        <f t="shared" si="11"/>
        <v>2.3913043478260869</v>
      </c>
      <c r="G40" s="7">
        <f t="shared" si="12"/>
        <v>298.91304347826087</v>
      </c>
    </row>
    <row r="41" spans="1:7" x14ac:dyDescent="0.25">
      <c r="A41" s="5">
        <v>34</v>
      </c>
      <c r="B41" s="5">
        <f t="shared" si="7"/>
        <v>51</v>
      </c>
      <c r="C41" s="6">
        <f t="shared" si="8"/>
        <v>3.6956521739130435</v>
      </c>
      <c r="D41" s="7">
        <f t="shared" si="9"/>
        <v>461.95652173913044</v>
      </c>
      <c r="E41" s="5">
        <f t="shared" si="10"/>
        <v>34</v>
      </c>
      <c r="F41" s="6">
        <f t="shared" si="11"/>
        <v>2.4637681159420288</v>
      </c>
      <c r="G41" s="7">
        <f t="shared" si="12"/>
        <v>307.97101449275362</v>
      </c>
    </row>
    <row r="42" spans="1:7" x14ac:dyDescent="0.25">
      <c r="A42" s="5">
        <v>35</v>
      </c>
      <c r="B42" s="5">
        <f t="shared" si="7"/>
        <v>52.5</v>
      </c>
      <c r="C42" s="6">
        <f t="shared" si="8"/>
        <v>3.8043478260869565</v>
      </c>
      <c r="D42" s="7">
        <f t="shared" si="9"/>
        <v>475.54347826086956</v>
      </c>
      <c r="E42" s="5">
        <f t="shared" si="10"/>
        <v>35</v>
      </c>
      <c r="F42" s="6">
        <f t="shared" si="11"/>
        <v>2.5362318840579707</v>
      </c>
      <c r="G42" s="7">
        <f t="shared" si="12"/>
        <v>317.02898550724632</v>
      </c>
    </row>
    <row r="43" spans="1:7" x14ac:dyDescent="0.25">
      <c r="A43" s="5">
        <v>36</v>
      </c>
      <c r="B43" s="5">
        <f t="shared" si="7"/>
        <v>54</v>
      </c>
      <c r="C43" s="6">
        <f t="shared" si="8"/>
        <v>3.9130434782608692</v>
      </c>
      <c r="D43" s="7">
        <f t="shared" si="9"/>
        <v>489.13043478260863</v>
      </c>
      <c r="E43" s="5">
        <f t="shared" si="10"/>
        <v>36</v>
      </c>
      <c r="F43" s="6">
        <f t="shared" si="11"/>
        <v>2.6086956521739131</v>
      </c>
      <c r="G43" s="7">
        <f t="shared" si="12"/>
        <v>326.08695652173913</v>
      </c>
    </row>
    <row r="44" spans="1:7" x14ac:dyDescent="0.25">
      <c r="A44" s="5">
        <v>37</v>
      </c>
      <c r="B44" s="5">
        <f t="shared" si="7"/>
        <v>55.5</v>
      </c>
      <c r="C44" s="6">
        <f t="shared" si="8"/>
        <v>4.0217391304347823</v>
      </c>
      <c r="D44" s="7">
        <f t="shared" si="9"/>
        <v>502.71739130434776</v>
      </c>
      <c r="E44" s="5">
        <f t="shared" si="10"/>
        <v>37</v>
      </c>
      <c r="F44" s="6">
        <f t="shared" si="11"/>
        <v>2.681159420289855</v>
      </c>
      <c r="G44" s="7">
        <f t="shared" si="12"/>
        <v>335.14492753623188</v>
      </c>
    </row>
    <row r="45" spans="1:7" x14ac:dyDescent="0.25">
      <c r="A45" s="5">
        <v>38</v>
      </c>
      <c r="B45" s="5">
        <f t="shared" si="7"/>
        <v>57</v>
      </c>
      <c r="C45" s="6">
        <f t="shared" si="8"/>
        <v>4.1304347826086953</v>
      </c>
      <c r="D45" s="7">
        <f t="shared" si="9"/>
        <v>516.30434782608688</v>
      </c>
      <c r="E45" s="5">
        <f t="shared" si="10"/>
        <v>38</v>
      </c>
      <c r="F45" s="6">
        <f t="shared" si="11"/>
        <v>2.7536231884057969</v>
      </c>
      <c r="G45" s="7">
        <f t="shared" si="12"/>
        <v>344.20289855072463</v>
      </c>
    </row>
    <row r="46" spans="1:7" x14ac:dyDescent="0.25">
      <c r="A46" s="5">
        <v>39</v>
      </c>
      <c r="B46" s="5">
        <f t="shared" si="7"/>
        <v>58.5</v>
      </c>
      <c r="C46" s="6">
        <f t="shared" si="8"/>
        <v>4.2391304347826084</v>
      </c>
      <c r="D46" s="7">
        <f t="shared" si="9"/>
        <v>529.89130434782601</v>
      </c>
      <c r="E46" s="5">
        <f t="shared" si="10"/>
        <v>39</v>
      </c>
      <c r="F46" s="6">
        <f t="shared" si="11"/>
        <v>2.8260869565217388</v>
      </c>
      <c r="G46" s="7">
        <f t="shared" si="12"/>
        <v>353.26086956521738</v>
      </c>
    </row>
    <row r="47" spans="1:7" x14ac:dyDescent="0.25">
      <c r="A47" s="5">
        <v>40</v>
      </c>
      <c r="B47" s="5">
        <f t="shared" si="7"/>
        <v>60</v>
      </c>
      <c r="C47" s="6">
        <f t="shared" si="8"/>
        <v>4.3478260869565215</v>
      </c>
      <c r="D47" s="7">
        <f t="shared" si="9"/>
        <v>543.47826086956513</v>
      </c>
      <c r="E47" s="5">
        <f t="shared" si="10"/>
        <v>40</v>
      </c>
      <c r="F47" s="6">
        <f t="shared" si="11"/>
        <v>2.8985507246376812</v>
      </c>
      <c r="G47" s="7">
        <f t="shared" si="12"/>
        <v>362.31884057971013</v>
      </c>
    </row>
    <row r="48" spans="1:7" x14ac:dyDescent="0.25">
      <c r="A48" s="5">
        <v>41</v>
      </c>
      <c r="B48" s="5">
        <f t="shared" si="7"/>
        <v>61.5</v>
      </c>
      <c r="C48" s="6">
        <f t="shared" si="8"/>
        <v>4.4565217391304346</v>
      </c>
      <c r="D48" s="7">
        <f t="shared" si="9"/>
        <v>557.06521739130437</v>
      </c>
      <c r="E48" s="5">
        <f t="shared" si="10"/>
        <v>41</v>
      </c>
      <c r="F48" s="6">
        <f t="shared" si="11"/>
        <v>2.9710144927536231</v>
      </c>
      <c r="G48" s="7">
        <f t="shared" si="12"/>
        <v>371.37681159420288</v>
      </c>
    </row>
    <row r="49" spans="1:7" x14ac:dyDescent="0.25">
      <c r="A49" s="5">
        <v>42</v>
      </c>
      <c r="B49" s="5">
        <f t="shared" si="7"/>
        <v>63</v>
      </c>
      <c r="C49" s="6">
        <f t="shared" si="8"/>
        <v>4.5652173913043477</v>
      </c>
      <c r="D49" s="7">
        <f t="shared" si="9"/>
        <v>570.6521739130435</v>
      </c>
      <c r="E49" s="5">
        <f t="shared" si="10"/>
        <v>42</v>
      </c>
      <c r="F49" s="6">
        <f t="shared" si="11"/>
        <v>3.043478260869565</v>
      </c>
      <c r="G49" s="7">
        <f t="shared" si="12"/>
        <v>380.43478260869563</v>
      </c>
    </row>
    <row r="50" spans="1:7" x14ac:dyDescent="0.25">
      <c r="A50" s="5">
        <v>43</v>
      </c>
      <c r="B50" s="5">
        <f t="shared" si="7"/>
        <v>64.5</v>
      </c>
      <c r="C50" s="6">
        <f t="shared" si="8"/>
        <v>4.6739130434782608</v>
      </c>
      <c r="D50" s="7">
        <f t="shared" si="9"/>
        <v>584.23913043478262</v>
      </c>
      <c r="E50" s="5">
        <f t="shared" si="10"/>
        <v>43</v>
      </c>
      <c r="F50" s="6">
        <f t="shared" si="11"/>
        <v>3.1159420289855069</v>
      </c>
      <c r="G50" s="7">
        <f t="shared" si="12"/>
        <v>389.49275362318838</v>
      </c>
    </row>
    <row r="51" spans="1:7" x14ac:dyDescent="0.25">
      <c r="A51" s="5">
        <v>44</v>
      </c>
      <c r="B51" s="5">
        <f t="shared" si="7"/>
        <v>66</v>
      </c>
      <c r="C51" s="6">
        <f t="shared" si="8"/>
        <v>4.7826086956521738</v>
      </c>
      <c r="D51" s="7">
        <f t="shared" si="9"/>
        <v>597.82608695652175</v>
      </c>
      <c r="E51" s="5">
        <f t="shared" si="10"/>
        <v>44</v>
      </c>
      <c r="F51" s="6">
        <f t="shared" si="11"/>
        <v>3.1884057971014492</v>
      </c>
      <c r="G51" s="7">
        <f t="shared" si="12"/>
        <v>398.55072463768113</v>
      </c>
    </row>
    <row r="52" spans="1:7" x14ac:dyDescent="0.25">
      <c r="A52" s="5">
        <v>45</v>
      </c>
      <c r="B52" s="5">
        <f t="shared" si="7"/>
        <v>67.5</v>
      </c>
      <c r="C52" s="6">
        <f t="shared" si="8"/>
        <v>4.8913043478260869</v>
      </c>
      <c r="D52" s="7">
        <f t="shared" si="9"/>
        <v>611.41304347826087</v>
      </c>
      <c r="E52" s="5">
        <f t="shared" si="10"/>
        <v>45</v>
      </c>
      <c r="F52" s="6">
        <f t="shared" si="11"/>
        <v>3.2608695652173911</v>
      </c>
      <c r="G52" s="7">
        <f t="shared" si="12"/>
        <v>407.60869565217388</v>
      </c>
    </row>
    <row r="53" spans="1:7" x14ac:dyDescent="0.25">
      <c r="A53" s="5">
        <v>46</v>
      </c>
      <c r="B53" s="5">
        <f t="shared" si="7"/>
        <v>69</v>
      </c>
      <c r="C53" s="6">
        <f t="shared" si="8"/>
        <v>5</v>
      </c>
      <c r="D53" s="7">
        <f t="shared" si="9"/>
        <v>625</v>
      </c>
      <c r="E53" s="5">
        <f t="shared" si="10"/>
        <v>46</v>
      </c>
      <c r="F53" s="6">
        <f t="shared" si="11"/>
        <v>3.333333333333333</v>
      </c>
      <c r="G53" s="7">
        <f t="shared" si="12"/>
        <v>416.66666666666663</v>
      </c>
    </row>
    <row r="54" spans="1:7" x14ac:dyDescent="0.25">
      <c r="A54" s="5">
        <v>47</v>
      </c>
      <c r="B54" s="5">
        <f t="shared" si="7"/>
        <v>70.5</v>
      </c>
      <c r="C54" s="6">
        <f t="shared" si="8"/>
        <v>5.1086956521739131</v>
      </c>
      <c r="D54" s="7">
        <f t="shared" si="9"/>
        <v>638.58695652173913</v>
      </c>
      <c r="E54" s="5">
        <f t="shared" si="10"/>
        <v>47</v>
      </c>
      <c r="F54" s="6">
        <f t="shared" si="11"/>
        <v>3.4057971014492754</v>
      </c>
      <c r="G54" s="7">
        <f t="shared" si="12"/>
        <v>425.72463768115944</v>
      </c>
    </row>
    <row r="55" spans="1:7" x14ac:dyDescent="0.25">
      <c r="A55" s="5">
        <v>48</v>
      </c>
      <c r="B55" s="5">
        <f t="shared" si="7"/>
        <v>72</v>
      </c>
      <c r="C55" s="6">
        <f t="shared" si="8"/>
        <v>5.2173913043478262</v>
      </c>
      <c r="D55" s="7">
        <f t="shared" si="9"/>
        <v>652.17391304347825</v>
      </c>
      <c r="E55" s="5">
        <f t="shared" si="10"/>
        <v>48</v>
      </c>
      <c r="F55" s="6">
        <f t="shared" si="11"/>
        <v>3.4782608695652173</v>
      </c>
      <c r="G55" s="7">
        <f>F55*125</f>
        <v>434.78260869565219</v>
      </c>
    </row>
    <row r="56" spans="1:7" x14ac:dyDescent="0.25">
      <c r="A56" s="5">
        <v>49</v>
      </c>
      <c r="B56" s="5">
        <f t="shared" si="7"/>
        <v>73.5</v>
      </c>
      <c r="C56" s="6">
        <f t="shared" si="8"/>
        <v>5.3260869565217392</v>
      </c>
      <c r="D56" s="7">
        <f t="shared" si="9"/>
        <v>665.76086956521738</v>
      </c>
      <c r="E56" s="5">
        <f t="shared" si="10"/>
        <v>49</v>
      </c>
      <c r="F56" s="6">
        <f t="shared" si="11"/>
        <v>3.5507246376811592</v>
      </c>
      <c r="G56" s="7">
        <f t="shared" si="12"/>
        <v>443.84057971014488</v>
      </c>
    </row>
    <row r="57" spans="1:7" x14ac:dyDescent="0.25">
      <c r="A57" s="5">
        <v>50</v>
      </c>
      <c r="B57" s="5">
        <f t="shared" si="7"/>
        <v>75</v>
      </c>
      <c r="C57" s="6">
        <f t="shared" si="8"/>
        <v>5.4347826086956523</v>
      </c>
      <c r="D57" s="7">
        <f t="shared" si="9"/>
        <v>679.3478260869565</v>
      </c>
      <c r="E57" s="5">
        <f t="shared" si="10"/>
        <v>50</v>
      </c>
      <c r="F57" s="6">
        <f t="shared" si="11"/>
        <v>3.6231884057971011</v>
      </c>
      <c r="G57" s="7">
        <f t="shared" si="12"/>
        <v>452.89855072463763</v>
      </c>
    </row>
    <row r="58" spans="1:7" x14ac:dyDescent="0.25">
      <c r="A58" s="5">
        <v>51</v>
      </c>
      <c r="B58" s="5">
        <f t="shared" si="7"/>
        <v>76.5</v>
      </c>
      <c r="C58" s="6">
        <f t="shared" si="8"/>
        <v>5.5434782608695645</v>
      </c>
      <c r="D58" s="7">
        <f>C58*125</f>
        <v>692.93478260869551</v>
      </c>
      <c r="E58" s="5">
        <f t="shared" si="10"/>
        <v>51</v>
      </c>
      <c r="F58" s="6">
        <f t="shared" si="11"/>
        <v>3.6956521739130435</v>
      </c>
      <c r="G58" s="7">
        <f t="shared" si="12"/>
        <v>461.95652173913044</v>
      </c>
    </row>
    <row r="59" spans="1:7" x14ac:dyDescent="0.25">
      <c r="A59" s="5">
        <v>52</v>
      </c>
      <c r="B59" s="5">
        <f t="shared" si="7"/>
        <v>78</v>
      </c>
      <c r="C59" s="6">
        <f t="shared" si="8"/>
        <v>5.6521739130434776</v>
      </c>
      <c r="D59" s="7">
        <f t="shared" si="9"/>
        <v>706.52173913043475</v>
      </c>
      <c r="E59" s="5">
        <f t="shared" si="10"/>
        <v>52</v>
      </c>
      <c r="F59" s="6">
        <f t="shared" si="11"/>
        <v>3.7681159420289854</v>
      </c>
      <c r="G59" s="7">
        <f t="shared" si="12"/>
        <v>471.01449275362319</v>
      </c>
    </row>
    <row r="60" spans="1:7" x14ac:dyDescent="0.25">
      <c r="A60" s="5">
        <v>53</v>
      </c>
      <c r="B60" s="5">
        <f t="shared" si="7"/>
        <v>79.5</v>
      </c>
      <c r="C60" s="6">
        <f t="shared" si="8"/>
        <v>5.7608695652173907</v>
      </c>
      <c r="D60" s="7">
        <f t="shared" si="9"/>
        <v>720.10869565217388</v>
      </c>
      <c r="E60" s="5">
        <f t="shared" si="10"/>
        <v>53</v>
      </c>
      <c r="F60" s="6">
        <f t="shared" si="11"/>
        <v>3.8405797101449273</v>
      </c>
      <c r="G60" s="7">
        <f t="shared" si="12"/>
        <v>480.07246376811588</v>
      </c>
    </row>
    <row r="61" spans="1:7" x14ac:dyDescent="0.25">
      <c r="A61" s="5">
        <v>54</v>
      </c>
      <c r="B61" s="5">
        <f t="shared" si="7"/>
        <v>81</v>
      </c>
      <c r="C61" s="6">
        <f t="shared" si="8"/>
        <v>5.8695652173913038</v>
      </c>
      <c r="D61" s="7">
        <f t="shared" si="9"/>
        <v>733.695652173913</v>
      </c>
      <c r="E61" s="5">
        <f t="shared" si="10"/>
        <v>54</v>
      </c>
      <c r="F61" s="6">
        <f>E61/13.8</f>
        <v>3.9130434782608692</v>
      </c>
      <c r="G61" s="7">
        <f t="shared" si="12"/>
        <v>489.13043478260863</v>
      </c>
    </row>
    <row r="62" spans="1:7" x14ac:dyDescent="0.25">
      <c r="A62" s="5">
        <v>55</v>
      </c>
      <c r="B62" s="5">
        <f t="shared" si="7"/>
        <v>82.5</v>
      </c>
      <c r="C62" s="6">
        <f t="shared" si="8"/>
        <v>5.9782608695652169</v>
      </c>
      <c r="D62" s="7">
        <f t="shared" si="9"/>
        <v>747.28260869565213</v>
      </c>
      <c r="E62" s="5">
        <f t="shared" si="10"/>
        <v>55</v>
      </c>
      <c r="F62" s="6">
        <f t="shared" si="11"/>
        <v>3.9855072463768115</v>
      </c>
      <c r="G62" s="7">
        <f t="shared" si="12"/>
        <v>498.18840579710144</v>
      </c>
    </row>
    <row r="63" spans="1:7" x14ac:dyDescent="0.25">
      <c r="A63" s="5">
        <v>56</v>
      </c>
      <c r="B63" s="5">
        <f t="shared" si="7"/>
        <v>84</v>
      </c>
      <c r="C63" s="6">
        <f t="shared" si="8"/>
        <v>6.0869565217391299</v>
      </c>
      <c r="D63" s="7">
        <f t="shared" si="9"/>
        <v>760.86956521739125</v>
      </c>
      <c r="E63" s="5">
        <f t="shared" si="10"/>
        <v>56</v>
      </c>
      <c r="F63" s="6">
        <f t="shared" si="11"/>
        <v>4.057971014492753</v>
      </c>
      <c r="G63" s="7">
        <f t="shared" si="12"/>
        <v>507.24637681159413</v>
      </c>
    </row>
    <row r="64" spans="1:7" x14ac:dyDescent="0.25">
      <c r="A64" s="5">
        <v>57</v>
      </c>
      <c r="B64" s="5">
        <f t="shared" si="7"/>
        <v>85.5</v>
      </c>
      <c r="C64" s="6">
        <f t="shared" si="8"/>
        <v>6.195652173913043</v>
      </c>
      <c r="D64" s="7">
        <f t="shared" si="9"/>
        <v>774.45652173913038</v>
      </c>
      <c r="E64" s="5">
        <f t="shared" si="10"/>
        <v>57</v>
      </c>
      <c r="F64" s="6">
        <f t="shared" si="11"/>
        <v>4.1304347826086953</v>
      </c>
      <c r="G64" s="7">
        <f t="shared" si="12"/>
        <v>516.30434782608688</v>
      </c>
    </row>
    <row r="65" spans="1:7" x14ac:dyDescent="0.25">
      <c r="A65" s="5">
        <v>58</v>
      </c>
      <c r="B65" s="5">
        <f t="shared" si="7"/>
        <v>87</v>
      </c>
      <c r="C65" s="6">
        <f t="shared" si="8"/>
        <v>6.3043478260869561</v>
      </c>
      <c r="D65" s="7">
        <f t="shared" si="9"/>
        <v>788.04347826086951</v>
      </c>
      <c r="E65" s="5">
        <f t="shared" si="10"/>
        <v>58</v>
      </c>
      <c r="F65" s="6">
        <f t="shared" si="11"/>
        <v>4.2028985507246377</v>
      </c>
      <c r="G65" s="7">
        <f t="shared" si="12"/>
        <v>525.36231884057975</v>
      </c>
    </row>
    <row r="66" spans="1:7" x14ac:dyDescent="0.25">
      <c r="A66" s="5">
        <v>59</v>
      </c>
      <c r="B66" s="5">
        <f t="shared" si="7"/>
        <v>88.5</v>
      </c>
      <c r="C66" s="6">
        <f t="shared" si="8"/>
        <v>6.4130434782608692</v>
      </c>
      <c r="D66" s="7">
        <f t="shared" si="9"/>
        <v>801.63043478260863</v>
      </c>
      <c r="E66" s="5">
        <f t="shared" si="10"/>
        <v>59</v>
      </c>
      <c r="F66" s="6">
        <f t="shared" si="11"/>
        <v>4.2753623188405792</v>
      </c>
      <c r="G66" s="7">
        <f t="shared" si="12"/>
        <v>534.42028985507238</v>
      </c>
    </row>
    <row r="67" spans="1:7" x14ac:dyDescent="0.25">
      <c r="A67" s="5">
        <v>60</v>
      </c>
      <c r="B67" s="5">
        <f t="shared" si="7"/>
        <v>90</v>
      </c>
      <c r="C67" s="6">
        <f t="shared" si="8"/>
        <v>6.5217391304347823</v>
      </c>
      <c r="D67" s="7">
        <f t="shared" si="9"/>
        <v>815.21739130434776</v>
      </c>
      <c r="E67" s="5">
        <f t="shared" si="10"/>
        <v>60</v>
      </c>
      <c r="F67" s="6">
        <f t="shared" si="11"/>
        <v>4.3478260869565215</v>
      </c>
      <c r="G67" s="7">
        <f t="shared" si="12"/>
        <v>543.47826086956513</v>
      </c>
    </row>
    <row r="68" spans="1:7" x14ac:dyDescent="0.25">
      <c r="A68" s="5">
        <v>61</v>
      </c>
      <c r="B68" s="5">
        <f t="shared" si="7"/>
        <v>91.5</v>
      </c>
      <c r="C68" s="6">
        <f t="shared" si="8"/>
        <v>6.6304347826086953</v>
      </c>
      <c r="D68" s="7">
        <f t="shared" si="9"/>
        <v>828.80434782608688</v>
      </c>
      <c r="E68" s="5">
        <f t="shared" si="10"/>
        <v>61</v>
      </c>
      <c r="F68" s="6">
        <f t="shared" si="11"/>
        <v>4.4202898550724639</v>
      </c>
      <c r="G68" s="7">
        <f t="shared" si="12"/>
        <v>552.536231884058</v>
      </c>
    </row>
    <row r="69" spans="1:7" x14ac:dyDescent="0.25">
      <c r="A69" s="5">
        <v>62</v>
      </c>
      <c r="B69" s="5">
        <f t="shared" si="7"/>
        <v>93</v>
      </c>
      <c r="C69" s="6">
        <f t="shared" si="8"/>
        <v>6.7391304347826084</v>
      </c>
      <c r="D69" s="7">
        <f t="shared" si="9"/>
        <v>842.39130434782601</v>
      </c>
      <c r="E69" s="5">
        <f t="shared" si="10"/>
        <v>62</v>
      </c>
      <c r="F69" s="6">
        <f t="shared" si="11"/>
        <v>4.4927536231884053</v>
      </c>
      <c r="G69" s="7">
        <f t="shared" si="12"/>
        <v>561.59420289855063</v>
      </c>
    </row>
    <row r="70" spans="1:7" x14ac:dyDescent="0.25">
      <c r="A70" s="5">
        <v>63</v>
      </c>
      <c r="B70" s="5">
        <f t="shared" si="7"/>
        <v>94.5</v>
      </c>
      <c r="C70" s="6">
        <f t="shared" si="8"/>
        <v>6.8478260869565215</v>
      </c>
      <c r="D70" s="7">
        <f t="shared" si="9"/>
        <v>855.97826086956513</v>
      </c>
      <c r="E70" s="5">
        <f t="shared" si="10"/>
        <v>63</v>
      </c>
      <c r="F70" s="6">
        <f t="shared" si="11"/>
        <v>4.5652173913043477</v>
      </c>
      <c r="G70" s="7">
        <f t="shared" si="12"/>
        <v>570.6521739130435</v>
      </c>
    </row>
    <row r="71" spans="1:7" x14ac:dyDescent="0.25">
      <c r="A71" s="5">
        <v>64</v>
      </c>
      <c r="B71" s="5">
        <f t="shared" si="7"/>
        <v>96</v>
      </c>
      <c r="C71" s="6">
        <f t="shared" si="8"/>
        <v>6.9565217391304346</v>
      </c>
      <c r="D71" s="7">
        <f t="shared" si="9"/>
        <v>869.56521739130437</v>
      </c>
      <c r="E71" s="5">
        <f t="shared" si="10"/>
        <v>64</v>
      </c>
      <c r="F71" s="6">
        <f t="shared" si="11"/>
        <v>4.63768115942029</v>
      </c>
      <c r="G71" s="7">
        <f t="shared" si="12"/>
        <v>579.71014492753625</v>
      </c>
    </row>
    <row r="72" spans="1:7" x14ac:dyDescent="0.25">
      <c r="A72" s="5">
        <v>65</v>
      </c>
      <c r="B72" s="5">
        <f t="shared" si="7"/>
        <v>97.5</v>
      </c>
      <c r="C72" s="6">
        <f t="shared" si="8"/>
        <v>7.0652173913043477</v>
      </c>
      <c r="D72" s="7">
        <f t="shared" si="9"/>
        <v>883.1521739130435</v>
      </c>
      <c r="E72" s="5">
        <f t="shared" si="10"/>
        <v>65</v>
      </c>
      <c r="F72" s="6">
        <f t="shared" si="11"/>
        <v>4.7101449275362315</v>
      </c>
      <c r="G72" s="7">
        <f t="shared" si="12"/>
        <v>588.76811594202889</v>
      </c>
    </row>
    <row r="73" spans="1:7" x14ac:dyDescent="0.25">
      <c r="A73" s="5">
        <v>66</v>
      </c>
      <c r="B73" s="5">
        <f t="shared" si="7"/>
        <v>99</v>
      </c>
      <c r="C73" s="6">
        <f t="shared" si="8"/>
        <v>7.1739130434782608</v>
      </c>
      <c r="D73" s="7">
        <f t="shared" si="9"/>
        <v>896.73913043478262</v>
      </c>
      <c r="E73" s="5">
        <f t="shared" si="10"/>
        <v>66</v>
      </c>
      <c r="F73" s="6">
        <f t="shared" si="11"/>
        <v>4.7826086956521738</v>
      </c>
      <c r="G73" s="7">
        <f t="shared" si="12"/>
        <v>597.82608695652175</v>
      </c>
    </row>
    <row r="74" spans="1:7" x14ac:dyDescent="0.25">
      <c r="A74" s="5">
        <v>67</v>
      </c>
      <c r="B74" s="5">
        <f t="shared" si="7"/>
        <v>100.5</v>
      </c>
      <c r="C74" s="6">
        <f t="shared" si="8"/>
        <v>7.2826086956521738</v>
      </c>
      <c r="D74" s="7">
        <f t="shared" si="9"/>
        <v>910.32608695652175</v>
      </c>
      <c r="E74" s="5">
        <f t="shared" si="10"/>
        <v>67</v>
      </c>
      <c r="F74" s="6">
        <f t="shared" si="11"/>
        <v>4.8550724637681153</v>
      </c>
      <c r="G74" s="7">
        <f t="shared" si="12"/>
        <v>606.88405797101439</v>
      </c>
    </row>
    <row r="75" spans="1:7" x14ac:dyDescent="0.25">
      <c r="A75" s="5">
        <v>68</v>
      </c>
      <c r="B75" s="5">
        <f t="shared" si="7"/>
        <v>102</v>
      </c>
      <c r="C75" s="6">
        <f t="shared" si="8"/>
        <v>7.3913043478260869</v>
      </c>
      <c r="D75" s="7">
        <f t="shared" si="9"/>
        <v>923.91304347826087</v>
      </c>
      <c r="E75" s="5">
        <f t="shared" si="10"/>
        <v>68</v>
      </c>
      <c r="F75" s="6">
        <f t="shared" si="11"/>
        <v>4.9275362318840576</v>
      </c>
      <c r="G75" s="7">
        <f t="shared" si="12"/>
        <v>615.94202898550725</v>
      </c>
    </row>
    <row r="76" spans="1:7" x14ac:dyDescent="0.25">
      <c r="A76" s="5">
        <v>69</v>
      </c>
      <c r="B76" s="5">
        <f t="shared" si="7"/>
        <v>103.5</v>
      </c>
      <c r="C76" s="6">
        <f t="shared" si="8"/>
        <v>7.5</v>
      </c>
      <c r="D76" s="7">
        <f t="shared" si="9"/>
        <v>937.5</v>
      </c>
      <c r="E76" s="5">
        <f t="shared" si="10"/>
        <v>69</v>
      </c>
      <c r="F76" s="6">
        <f t="shared" si="11"/>
        <v>5</v>
      </c>
      <c r="G76" s="7">
        <f t="shared" si="12"/>
        <v>625</v>
      </c>
    </row>
    <row r="77" spans="1:7" x14ac:dyDescent="0.25">
      <c r="A77" s="5">
        <v>70</v>
      </c>
      <c r="B77" s="5">
        <f t="shared" si="7"/>
        <v>105</v>
      </c>
      <c r="C77" s="6">
        <f t="shared" si="8"/>
        <v>7.6086956521739131</v>
      </c>
      <c r="D77" s="7">
        <f t="shared" si="9"/>
        <v>951.08695652173913</v>
      </c>
      <c r="E77" s="5">
        <f t="shared" si="10"/>
        <v>70</v>
      </c>
      <c r="F77" s="6">
        <f t="shared" si="11"/>
        <v>5.0724637681159415</v>
      </c>
      <c r="G77" s="7">
        <f t="shared" si="12"/>
        <v>634.05797101449264</v>
      </c>
    </row>
    <row r="78" spans="1:7" x14ac:dyDescent="0.25">
      <c r="A78" s="5">
        <v>71</v>
      </c>
      <c r="B78" s="5">
        <f t="shared" si="7"/>
        <v>106.5</v>
      </c>
      <c r="C78" s="6">
        <f t="shared" si="8"/>
        <v>7.7173913043478253</v>
      </c>
      <c r="D78" s="7">
        <f t="shared" si="9"/>
        <v>964.67391304347814</v>
      </c>
      <c r="E78" s="5">
        <f t="shared" si="10"/>
        <v>71</v>
      </c>
      <c r="F78" s="6">
        <f t="shared" si="11"/>
        <v>5.1449275362318838</v>
      </c>
      <c r="G78" s="7">
        <f t="shared" si="12"/>
        <v>643.1159420289855</v>
      </c>
    </row>
    <row r="79" spans="1:7" x14ac:dyDescent="0.25">
      <c r="A79" s="5">
        <v>72</v>
      </c>
      <c r="B79" s="5">
        <f t="shared" si="7"/>
        <v>108</v>
      </c>
      <c r="C79" s="6">
        <f t="shared" si="8"/>
        <v>7.8260869565217384</v>
      </c>
      <c r="D79" s="7">
        <f t="shared" si="9"/>
        <v>978.26086956521726</v>
      </c>
      <c r="E79" s="5">
        <f t="shared" si="10"/>
        <v>72</v>
      </c>
      <c r="F79" s="6">
        <f t="shared" si="11"/>
        <v>5.2173913043478262</v>
      </c>
      <c r="G79" s="7">
        <f t="shared" si="12"/>
        <v>652.17391304347825</v>
      </c>
    </row>
    <row r="80" spans="1:7" x14ac:dyDescent="0.25">
      <c r="A80" s="5">
        <v>73</v>
      </c>
      <c r="B80" s="5">
        <f t="shared" si="7"/>
        <v>109.5</v>
      </c>
      <c r="C80" s="6">
        <f t="shared" si="8"/>
        <v>7.9347826086956514</v>
      </c>
      <c r="D80" s="7">
        <f t="shared" si="9"/>
        <v>991.84782608695639</v>
      </c>
      <c r="E80" s="5">
        <f t="shared" si="10"/>
        <v>73</v>
      </c>
      <c r="F80" s="6">
        <f t="shared" si="11"/>
        <v>5.2898550724637676</v>
      </c>
      <c r="G80" s="7">
        <f t="shared" si="12"/>
        <v>661.231884057971</v>
      </c>
    </row>
    <row r="81" spans="1:7" x14ac:dyDescent="0.25">
      <c r="A81" s="5">
        <v>74</v>
      </c>
      <c r="B81" s="5">
        <f t="shared" si="7"/>
        <v>111</v>
      </c>
      <c r="C81" s="6">
        <f t="shared" si="8"/>
        <v>8.0434782608695645</v>
      </c>
      <c r="D81" s="7">
        <f t="shared" si="9"/>
        <v>1005.4347826086955</v>
      </c>
      <c r="E81" s="5">
        <f t="shared" si="10"/>
        <v>74</v>
      </c>
      <c r="F81" s="6">
        <f t="shared" si="11"/>
        <v>5.36231884057971</v>
      </c>
      <c r="G81" s="7">
        <f t="shared" si="12"/>
        <v>670.28985507246375</v>
      </c>
    </row>
  </sheetData>
  <mergeCells count="1">
    <mergeCell ref="A1:G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Region Syddanmark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Christina Neergaard Pedersen</dc:creator>
  <cp:lastModifiedBy>Susanne Lebrecht</cp:lastModifiedBy>
  <dcterms:created xsi:type="dcterms:W3CDTF">2023-01-25T12:17:39Z</dcterms:created>
  <dcterms:modified xsi:type="dcterms:W3CDTF">2023-02-09T15:37:44Z</dcterms:modified>
</cp:coreProperties>
</file>